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Прил.4" sheetId="1" r:id="rId1"/>
  </sheets>
  <calcPr calcId="145621" iterate="1"/>
</workbook>
</file>

<file path=xl/calcChain.xml><?xml version="1.0" encoding="utf-8"?>
<calcChain xmlns="http://schemas.openxmlformats.org/spreadsheetml/2006/main">
  <c r="E10" i="1" l="1"/>
  <c r="E13" i="1"/>
  <c r="F42" i="1"/>
  <c r="E42" i="1"/>
  <c r="F13" i="1" l="1"/>
  <c r="F36" i="1"/>
  <c r="E36" i="1"/>
  <c r="F24" i="1"/>
  <c r="E24" i="1"/>
  <c r="E38" i="1" l="1"/>
  <c r="F38" i="1"/>
  <c r="F14" i="1"/>
  <c r="F12" i="1"/>
  <c r="F11" i="1"/>
  <c r="E12" i="1"/>
  <c r="E11" i="1"/>
  <c r="E28" i="1" l="1"/>
  <c r="E34" i="1" l="1"/>
  <c r="F34" i="1"/>
  <c r="F28" i="1"/>
  <c r="E26" i="1"/>
  <c r="F26" i="1"/>
  <c r="E22" i="1"/>
  <c r="F22" i="1"/>
  <c r="E20" i="1"/>
  <c r="F20" i="1"/>
  <c r="E18" i="1"/>
  <c r="F18" i="1"/>
  <c r="E14" i="1"/>
  <c r="E32" i="1" l="1"/>
  <c r="F32" i="1"/>
  <c r="E16" i="1"/>
  <c r="F16" i="1"/>
  <c r="F10" i="1" s="1"/>
</calcChain>
</file>

<file path=xl/sharedStrings.xml><?xml version="1.0" encoding="utf-8"?>
<sst xmlns="http://schemas.openxmlformats.org/spreadsheetml/2006/main" count="84" uniqueCount="55">
  <si>
    <t>Статус </t>
  </si>
  <si>
    <t>№</t>
  </si>
  <si>
    <t>Муниципальная программа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</si>
  <si>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</si>
  <si>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</si>
  <si>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</si>
  <si>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</si>
  <si>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</si>
  <si>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</si>
  <si>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</si>
  <si>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</si>
  <si>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</si>
  <si>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1.4.</t>
  </si>
  <si>
    <t>Основное мероприятие 4</t>
  </si>
  <si>
    <t>"Развитие дорожного хозяйства"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</si>
  <si>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</si>
  <si>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</si>
  <si>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</si>
  <si>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1.6.</t>
  </si>
  <si>
    <t xml:space="preserve"> "Развитие жилищно-коммунального хозяйства"</t>
  </si>
  <si>
    <t>1.7.</t>
  </si>
  <si>
    <t>Основное мероприятие 6</t>
  </si>
  <si>
    <t>"Благоустройство территории поселения"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</si>
  <si>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</si>
  <si>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</si>
  <si>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</si>
  <si>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10</t>
  </si>
  <si>
    <t>"Осуществление переданных полномочий муниципального района"</t>
  </si>
  <si>
    <t>Основное мероприятие 7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</si>
  <si>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</si>
  <si>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</si>
  <si>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</si>
  <si>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</si>
  <si>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«Реализация мероприятий регионального проекта «Чистая вода</t>
  </si>
  <si>
    <t xml:space="preserve">Основное мероприятие G5 </t>
  </si>
  <si>
    <t>Источник финансирования</t>
  </si>
  <si>
    <t>Всего,  в том числе:</t>
  </si>
  <si>
    <t>Федеральный бюджет</t>
  </si>
  <si>
    <t>Бюджет поселения</t>
  </si>
  <si>
    <t>Областной бюджет</t>
  </si>
  <si>
    <t>Районный бюджет</t>
  </si>
  <si>
    <t>1.11</t>
  </si>
  <si>
    <t>ОТЧЕТ</t>
  </si>
  <si>
    <t>Наименование муниципальной программы, подпрограммы, ведомственной целевой программы, основного мероприятия</t>
  </si>
  <si>
    <t>Таблица  10</t>
  </si>
  <si>
    <t>Основное мероприятие 11</t>
  </si>
  <si>
    <t>"Проведение выборов в представительные органы местного самоуправления поселений Александровского района"</t>
  </si>
  <si>
    <t>1.12</t>
  </si>
  <si>
    <t>об объемах финансирования муниципальной программы «Развитие территории муниципального образования Ждановский сельсовет на 2017-2024 годы» за счет средств местного бюджета и привлекаемых на реализацию                                                                                                       муниципальной программы  средств областного бюджета и бюджетов другого уровня</t>
  </si>
  <si>
    <t>Муниципальная программа "Развитие территории муниципального образования  на 2017-2024 годы</t>
  </si>
  <si>
    <t>Кассовый расход на 01.01.2023</t>
  </si>
  <si>
    <t>Утверждено сводной бюджетной росписью на 01.01.2023</t>
  </si>
  <si>
    <t>1.13</t>
  </si>
  <si>
    <t>Основное мероприятие 13</t>
  </si>
  <si>
    <t>"Создание и использование средств резервного фонда"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</si>
</sst>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6" fillId="0" borderId="0" xfId="0" applyFont="1"/>
    <xf numFmtId="0" fontId="6" fillId="2" borderId="0" xfId="0" applyFont="1" applyFill="1"/>
    <xf numFmtId="0" fontId="2" fillId="2" borderId="0" xfId="0" applyFont="1" applyFill="1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top" wrapText="1"/>
    </xf>
    <xf numFmtId="164" fontId="6" fillId="0" borderId="5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49" fontId="10" fillId="2" borderId="2" xfId="0" applyNumberFormat="1" applyFont="1" applyFill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49" fontId="10" fillId="2" borderId="3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28" zoomScale="110" zoomScaleNormal="110" workbookViewId="0">
      <selection activeCell="E10" sqref="E10"/>
    </sheetView>
  </sheetViews>
  <sheetFormatPr defaultRowHeight="12.75" x14ac:dyDescent="0.2"/>
  <cols>
    <col min="1" max="1" width="3.85546875" style="1" customWidth="1"/>
    <col min="2" max="2" width="22.28515625" style="1" customWidth="1"/>
    <col min="3" max="3" width="55.7109375" style="1" customWidth="1"/>
    <col min="4" max="4" width="24.140625" style="1" customWidth="1"/>
    <col min="5" max="5" width="14.42578125" style="4" customWidth="1"/>
    <col min="6" max="6" width="13" style="1" customWidth="1"/>
    <col min="7" max="7" width="7.28515625" style="1" customWidth="1"/>
    <col min="8" max="8" width="8" style="1" customWidth="1"/>
    <col min="9" max="16384" width="9.140625" style="1"/>
  </cols>
  <sheetData>
    <row r="1" spans="1:6" x14ac:dyDescent="0.2">
      <c r="A1" s="42" t="s">
        <v>44</v>
      </c>
      <c r="B1" s="42"/>
      <c r="C1" s="42"/>
      <c r="D1" s="42"/>
      <c r="E1" s="42"/>
      <c r="F1" s="42"/>
    </row>
    <row r="2" spans="1:6" x14ac:dyDescent="0.2">
      <c r="A2" s="42"/>
      <c r="B2" s="42"/>
      <c r="C2" s="42"/>
      <c r="D2" s="42"/>
      <c r="E2" s="42"/>
      <c r="F2" s="42"/>
    </row>
    <row r="3" spans="1:6" x14ac:dyDescent="0.2">
      <c r="A3" s="2"/>
      <c r="B3" s="2"/>
      <c r="C3" s="2"/>
      <c r="D3" s="2"/>
      <c r="E3" s="3"/>
      <c r="F3" s="2"/>
    </row>
    <row r="4" spans="1:6" x14ac:dyDescent="0.2">
      <c r="A4" s="43" t="s">
        <v>42</v>
      </c>
      <c r="B4" s="43"/>
      <c r="C4" s="43"/>
      <c r="D4" s="43"/>
      <c r="E4" s="43"/>
      <c r="F4" s="43"/>
    </row>
    <row r="5" spans="1:6" ht="49.5" customHeight="1" x14ac:dyDescent="0.2">
      <c r="A5" s="44" t="s">
        <v>48</v>
      </c>
      <c r="B5" s="44"/>
      <c r="C5" s="44"/>
      <c r="D5" s="44"/>
      <c r="E5" s="44"/>
      <c r="F5" s="44"/>
    </row>
    <row r="6" spans="1:6" ht="30" customHeight="1" x14ac:dyDescent="0.2">
      <c r="A6" s="44"/>
      <c r="B6" s="44"/>
      <c r="C6" s="44"/>
      <c r="D6" s="44"/>
      <c r="E6" s="44"/>
      <c r="F6" s="44"/>
    </row>
    <row r="8" spans="1:6" ht="68.25" customHeight="1" x14ac:dyDescent="0.2">
      <c r="A8" s="21" t="s">
        <v>1</v>
      </c>
      <c r="B8" s="21" t="s">
        <v>0</v>
      </c>
      <c r="C8" s="21" t="s">
        <v>43</v>
      </c>
      <c r="D8" s="21" t="s">
        <v>35</v>
      </c>
      <c r="E8" s="24" t="s">
        <v>51</v>
      </c>
      <c r="F8" s="25" t="s">
        <v>50</v>
      </c>
    </row>
    <row r="9" spans="1:6" x14ac:dyDescent="0.2">
      <c r="A9" s="5">
        <v>1</v>
      </c>
      <c r="B9" s="6">
        <v>2</v>
      </c>
      <c r="C9" s="6">
        <v>3</v>
      </c>
      <c r="D9" s="6">
        <v>4</v>
      </c>
      <c r="E9" s="7">
        <v>7</v>
      </c>
      <c r="F9" s="6">
        <v>8</v>
      </c>
    </row>
    <row r="10" spans="1:6" ht="15" customHeight="1" x14ac:dyDescent="0.2">
      <c r="A10" s="36">
        <v>1</v>
      </c>
      <c r="B10" s="39" t="s">
        <v>2</v>
      </c>
      <c r="C10" s="36" t="s">
        <v>49</v>
      </c>
      <c r="D10" s="17" t="s">
        <v>36</v>
      </c>
      <c r="E10" s="26">
        <f>SUM(E11:E13)</f>
        <v>14986.722399999999</v>
      </c>
      <c r="F10" s="26">
        <f>F14+F16+F18+F20+F22+F24+F26+F28+F32+F34+F38+F36</f>
        <v>12722.344649999999</v>
      </c>
    </row>
    <row r="11" spans="1:6" x14ac:dyDescent="0.2">
      <c r="A11" s="37"/>
      <c r="B11" s="40"/>
      <c r="C11" s="37"/>
      <c r="D11" s="9" t="s">
        <v>37</v>
      </c>
      <c r="E11" s="27">
        <f>E17+E39</f>
        <v>278</v>
      </c>
      <c r="F11" s="27">
        <f>F17+F39</f>
        <v>278</v>
      </c>
    </row>
    <row r="12" spans="1:6" x14ac:dyDescent="0.2">
      <c r="A12" s="37"/>
      <c r="B12" s="40"/>
      <c r="C12" s="37"/>
      <c r="D12" s="9" t="s">
        <v>39</v>
      </c>
      <c r="E12" s="27">
        <f>E29+E40</f>
        <v>0</v>
      </c>
      <c r="F12" s="27">
        <f>F29+F40</f>
        <v>0</v>
      </c>
    </row>
    <row r="13" spans="1:6" ht="14.25" customHeight="1" x14ac:dyDescent="0.2">
      <c r="A13" s="38"/>
      <c r="B13" s="41"/>
      <c r="C13" s="38"/>
      <c r="D13" s="9" t="s">
        <v>38</v>
      </c>
      <c r="E13" s="27">
        <f>E15+E19+E21+E23+E25+E27+E31+E41+E37+E43</f>
        <v>14708.722399999999</v>
      </c>
      <c r="F13" s="27">
        <f>F15+F19+F21+F23+F25+F27+F31+F41+F37</f>
        <v>12444.344649999999</v>
      </c>
    </row>
    <row r="14" spans="1:6" ht="13.5" x14ac:dyDescent="0.2">
      <c r="A14" s="45" t="s">
        <v>3</v>
      </c>
      <c r="B14" s="47" t="s">
        <v>4</v>
      </c>
      <c r="C14" s="45" t="s">
        <v>5</v>
      </c>
      <c r="D14" s="16" t="s">
        <v>36</v>
      </c>
      <c r="E14" s="12">
        <f t="shared" ref="E14:F14" si="0">E15</f>
        <v>4232.3779999999997</v>
      </c>
      <c r="F14" s="12">
        <f t="shared" si="0"/>
        <v>3882.4161100000001</v>
      </c>
    </row>
    <row r="15" spans="1:6" x14ac:dyDescent="0.2">
      <c r="A15" s="46"/>
      <c r="B15" s="48"/>
      <c r="C15" s="46"/>
      <c r="D15" s="8" t="s">
        <v>38</v>
      </c>
      <c r="E15" s="13">
        <v>4232.3779999999997</v>
      </c>
      <c r="F15" s="13">
        <v>3882.4161100000001</v>
      </c>
    </row>
    <row r="16" spans="1:6" ht="13.5" x14ac:dyDescent="0.2">
      <c r="A16" s="49" t="s">
        <v>6</v>
      </c>
      <c r="B16" s="51" t="s">
        <v>7</v>
      </c>
      <c r="C16" s="49" t="s">
        <v>8</v>
      </c>
      <c r="D16" s="17" t="s">
        <v>36</v>
      </c>
      <c r="E16" s="14">
        <f t="shared" ref="E16:F16" si="1">E17</f>
        <v>278</v>
      </c>
      <c r="F16" s="14">
        <f t="shared" si="1"/>
        <v>278</v>
      </c>
    </row>
    <row r="17" spans="1:6" x14ac:dyDescent="0.2">
      <c r="A17" s="50"/>
      <c r="B17" s="52"/>
      <c r="C17" s="50"/>
      <c r="D17" s="19" t="s">
        <v>37</v>
      </c>
      <c r="E17" s="10">
        <v>278</v>
      </c>
      <c r="F17" s="10">
        <v>278</v>
      </c>
    </row>
    <row r="18" spans="1:6" ht="13.5" x14ac:dyDescent="0.2">
      <c r="A18" s="49" t="s">
        <v>9</v>
      </c>
      <c r="B18" s="51" t="s">
        <v>10</v>
      </c>
      <c r="C18" s="49" t="s">
        <v>11</v>
      </c>
      <c r="D18" s="17" t="s">
        <v>36</v>
      </c>
      <c r="E18" s="12">
        <f t="shared" ref="E18:F18" si="2">E19</f>
        <v>580.41700000000003</v>
      </c>
      <c r="F18" s="12">
        <f t="shared" si="2"/>
        <v>580.41628000000003</v>
      </c>
    </row>
    <row r="19" spans="1:6" x14ac:dyDescent="0.2">
      <c r="A19" s="50"/>
      <c r="B19" s="52"/>
      <c r="C19" s="50"/>
      <c r="D19" s="18" t="s">
        <v>38</v>
      </c>
      <c r="E19" s="13">
        <v>580.41700000000003</v>
      </c>
      <c r="F19" s="13">
        <v>580.41628000000003</v>
      </c>
    </row>
    <row r="20" spans="1:6" ht="13.5" x14ac:dyDescent="0.2">
      <c r="A20" s="49" t="s">
        <v>12</v>
      </c>
      <c r="B20" s="51" t="s">
        <v>13</v>
      </c>
      <c r="C20" s="49" t="s">
        <v>14</v>
      </c>
      <c r="D20" s="17" t="s">
        <v>36</v>
      </c>
      <c r="E20" s="12">
        <f t="shared" ref="E20:F20" si="3">E21</f>
        <v>1492.85697</v>
      </c>
      <c r="F20" s="12">
        <f t="shared" si="3"/>
        <v>1275.8137999999999</v>
      </c>
    </row>
    <row r="21" spans="1:6" x14ac:dyDescent="0.2">
      <c r="A21" s="50"/>
      <c r="B21" s="52"/>
      <c r="C21" s="50"/>
      <c r="D21" s="9" t="s">
        <v>38</v>
      </c>
      <c r="E21" s="13">
        <v>1492.85697</v>
      </c>
      <c r="F21" s="13">
        <v>1275.8137999999999</v>
      </c>
    </row>
    <row r="22" spans="1:6" ht="13.5" x14ac:dyDescent="0.2">
      <c r="A22" s="49" t="s">
        <v>15</v>
      </c>
      <c r="B22" s="51" t="s">
        <v>16</v>
      </c>
      <c r="C22" s="49" t="s">
        <v>17</v>
      </c>
      <c r="D22" s="17" t="s">
        <v>36</v>
      </c>
      <c r="E22" s="12">
        <f t="shared" ref="E22:F22" si="4">E23</f>
        <v>383</v>
      </c>
      <c r="F22" s="12">
        <f t="shared" si="4"/>
        <v>383</v>
      </c>
    </row>
    <row r="23" spans="1:6" x14ac:dyDescent="0.2">
      <c r="A23" s="50"/>
      <c r="B23" s="52"/>
      <c r="C23" s="50"/>
      <c r="D23" s="9" t="s">
        <v>38</v>
      </c>
      <c r="E23" s="13">
        <v>383</v>
      </c>
      <c r="F23" s="13">
        <v>383</v>
      </c>
    </row>
    <row r="24" spans="1:6" x14ac:dyDescent="0.2">
      <c r="A24" s="49" t="s">
        <v>18</v>
      </c>
      <c r="B24" s="51" t="s">
        <v>21</v>
      </c>
      <c r="C24" s="49" t="s">
        <v>19</v>
      </c>
      <c r="D24" s="20" t="s">
        <v>36</v>
      </c>
      <c r="E24" s="11">
        <f>E25</f>
        <v>722</v>
      </c>
      <c r="F24" s="11">
        <f>F25</f>
        <v>588.98217999999997</v>
      </c>
    </row>
    <row r="25" spans="1:6" x14ac:dyDescent="0.2">
      <c r="A25" s="50"/>
      <c r="B25" s="52"/>
      <c r="C25" s="50"/>
      <c r="D25" s="19" t="s">
        <v>38</v>
      </c>
      <c r="E25" s="13">
        <v>722</v>
      </c>
      <c r="F25" s="13">
        <v>588.98217999999997</v>
      </c>
    </row>
    <row r="26" spans="1:6" ht="13.5" x14ac:dyDescent="0.2">
      <c r="A26" s="49" t="s">
        <v>20</v>
      </c>
      <c r="B26" s="51" t="s">
        <v>28</v>
      </c>
      <c r="C26" s="49" t="s">
        <v>22</v>
      </c>
      <c r="D26" s="17" t="s">
        <v>36</v>
      </c>
      <c r="E26" s="12">
        <f t="shared" ref="E26:F26" si="5">E27</f>
        <v>2454.7348499999998</v>
      </c>
      <c r="F26" s="12">
        <f t="shared" si="5"/>
        <v>900.38070000000005</v>
      </c>
    </row>
    <row r="27" spans="1:6" x14ac:dyDescent="0.2">
      <c r="A27" s="50"/>
      <c r="B27" s="52"/>
      <c r="C27" s="50"/>
      <c r="D27" s="9" t="s">
        <v>38</v>
      </c>
      <c r="E27" s="13">
        <v>2454.7348499999998</v>
      </c>
      <c r="F27" s="13">
        <v>900.38070000000005</v>
      </c>
    </row>
    <row r="28" spans="1:6" ht="13.5" x14ac:dyDescent="0.2">
      <c r="A28" s="49" t="s">
        <v>23</v>
      </c>
      <c r="B28" s="51" t="s">
        <v>24</v>
      </c>
      <c r="C28" s="49" t="s">
        <v>25</v>
      </c>
      <c r="D28" s="17" t="s">
        <v>36</v>
      </c>
      <c r="E28" s="12">
        <f>E31</f>
        <v>4833.3355799999999</v>
      </c>
      <c r="F28" s="12">
        <f t="shared" ref="F28" si="6">F31</f>
        <v>4833.3355799999999</v>
      </c>
    </row>
    <row r="29" spans="1:6" x14ac:dyDescent="0.2">
      <c r="A29" s="57"/>
      <c r="B29" s="56"/>
      <c r="C29" s="57"/>
      <c r="D29" s="9" t="s">
        <v>39</v>
      </c>
      <c r="E29" s="13"/>
      <c r="F29" s="13"/>
    </row>
    <row r="30" spans="1:6" x14ac:dyDescent="0.2">
      <c r="A30" s="57"/>
      <c r="B30" s="56"/>
      <c r="C30" s="57"/>
      <c r="D30" s="9" t="s">
        <v>40</v>
      </c>
      <c r="E30" s="13"/>
      <c r="F30" s="13"/>
    </row>
    <row r="31" spans="1:6" x14ac:dyDescent="0.2">
      <c r="A31" s="50"/>
      <c r="B31" s="52"/>
      <c r="C31" s="50"/>
      <c r="D31" s="9" t="s">
        <v>38</v>
      </c>
      <c r="E31" s="13">
        <v>4833.3355799999999</v>
      </c>
      <c r="F31" s="13">
        <v>4833.3355799999999</v>
      </c>
    </row>
    <row r="32" spans="1:6" x14ac:dyDescent="0.2">
      <c r="A32" s="53" t="s">
        <v>30</v>
      </c>
      <c r="B32" s="51" t="s">
        <v>31</v>
      </c>
      <c r="C32" s="49" t="s">
        <v>32</v>
      </c>
      <c r="D32" s="17" t="s">
        <v>36</v>
      </c>
      <c r="E32" s="11">
        <f t="shared" ref="E32:F32" si="7">E33</f>
        <v>0</v>
      </c>
      <c r="F32" s="11">
        <f t="shared" si="7"/>
        <v>0</v>
      </c>
    </row>
    <row r="33" spans="1:6" x14ac:dyDescent="0.2">
      <c r="A33" s="55"/>
      <c r="B33" s="52"/>
      <c r="C33" s="50"/>
      <c r="D33" s="9" t="s">
        <v>38</v>
      </c>
      <c r="E33" s="13">
        <v>0</v>
      </c>
      <c r="F33" s="13">
        <v>0</v>
      </c>
    </row>
    <row r="34" spans="1:6" x14ac:dyDescent="0.2">
      <c r="A34" s="53" t="s">
        <v>29</v>
      </c>
      <c r="B34" s="51" t="s">
        <v>26</v>
      </c>
      <c r="C34" s="49" t="s">
        <v>27</v>
      </c>
      <c r="D34" s="17" t="s">
        <v>36</v>
      </c>
      <c r="E34" s="11">
        <f t="shared" ref="E34:F34" si="8">E35</f>
        <v>0</v>
      </c>
      <c r="F34" s="11">
        <f t="shared" si="8"/>
        <v>0</v>
      </c>
    </row>
    <row r="35" spans="1:6" x14ac:dyDescent="0.2">
      <c r="A35" s="55"/>
      <c r="B35" s="52"/>
      <c r="C35" s="50"/>
      <c r="D35" s="9" t="s">
        <v>40</v>
      </c>
      <c r="E35" s="15">
        <v>0</v>
      </c>
      <c r="F35" s="15">
        <v>0</v>
      </c>
    </row>
    <row r="36" spans="1:6" ht="18" customHeight="1" x14ac:dyDescent="0.2">
      <c r="A36" s="22"/>
      <c r="B36" s="23"/>
      <c r="C36" s="58" t="s">
        <v>46</v>
      </c>
      <c r="D36" s="17" t="s">
        <v>36</v>
      </c>
      <c r="E36" s="11">
        <f t="shared" ref="E36:F36" si="9">E37</f>
        <v>0</v>
      </c>
      <c r="F36" s="11">
        <f t="shared" si="9"/>
        <v>0</v>
      </c>
    </row>
    <row r="37" spans="1:6" ht="15.75" customHeight="1" x14ac:dyDescent="0.2">
      <c r="A37" s="33" t="s">
        <v>41</v>
      </c>
      <c r="B37" s="32" t="s">
        <v>45</v>
      </c>
      <c r="C37" s="59"/>
      <c r="D37" s="9" t="s">
        <v>38</v>
      </c>
      <c r="E37" s="13">
        <v>0</v>
      </c>
      <c r="F37" s="13">
        <v>0</v>
      </c>
    </row>
    <row r="38" spans="1:6" x14ac:dyDescent="0.2">
      <c r="A38" s="53" t="s">
        <v>47</v>
      </c>
      <c r="B38" s="51" t="s">
        <v>34</v>
      </c>
      <c r="C38" s="49" t="s">
        <v>33</v>
      </c>
      <c r="D38" s="17" t="s">
        <v>36</v>
      </c>
      <c r="E38" s="31">
        <f>SUM(E39:E41)</f>
        <v>0</v>
      </c>
      <c r="F38" s="31">
        <f>SUM(F39:F41)</f>
        <v>0</v>
      </c>
    </row>
    <row r="39" spans="1:6" x14ac:dyDescent="0.2">
      <c r="A39" s="54"/>
      <c r="B39" s="56"/>
      <c r="C39" s="57"/>
      <c r="D39" s="9" t="s">
        <v>37</v>
      </c>
      <c r="E39" s="10">
        <v>0</v>
      </c>
      <c r="F39" s="10">
        <v>0</v>
      </c>
    </row>
    <row r="40" spans="1:6" x14ac:dyDescent="0.2">
      <c r="A40" s="54"/>
      <c r="B40" s="56"/>
      <c r="C40" s="57"/>
      <c r="D40" s="9" t="s">
        <v>39</v>
      </c>
      <c r="E40" s="29">
        <v>0</v>
      </c>
      <c r="F40" s="30">
        <v>0</v>
      </c>
    </row>
    <row r="41" spans="1:6" x14ac:dyDescent="0.2">
      <c r="A41" s="55"/>
      <c r="B41" s="52"/>
      <c r="C41" s="50"/>
      <c r="D41" s="9" t="s">
        <v>38</v>
      </c>
      <c r="E41" s="28">
        <v>0</v>
      </c>
      <c r="F41" s="28">
        <v>0</v>
      </c>
    </row>
    <row r="42" spans="1:6" x14ac:dyDescent="0.2">
      <c r="A42" s="34"/>
      <c r="B42" s="35"/>
      <c r="C42" s="58" t="s">
        <v>54</v>
      </c>
      <c r="D42" s="17" t="s">
        <v>36</v>
      </c>
      <c r="E42" s="11">
        <f t="shared" ref="E42:F42" si="10">E43</f>
        <v>10</v>
      </c>
      <c r="F42" s="11">
        <f t="shared" si="10"/>
        <v>0</v>
      </c>
    </row>
    <row r="43" spans="1:6" ht="24" x14ac:dyDescent="0.2">
      <c r="A43" s="60" t="s">
        <v>52</v>
      </c>
      <c r="B43" s="61" t="s">
        <v>53</v>
      </c>
      <c r="C43" s="59"/>
      <c r="D43" s="9" t="s">
        <v>38</v>
      </c>
      <c r="E43" s="13">
        <v>10</v>
      </c>
      <c r="F43" s="13">
        <v>0</v>
      </c>
    </row>
  </sheetData>
  <mergeCells count="43">
    <mergeCell ref="C42:C43"/>
    <mergeCell ref="A38:A41"/>
    <mergeCell ref="B38:B41"/>
    <mergeCell ref="C38:C41"/>
    <mergeCell ref="B26:B27"/>
    <mergeCell ref="A26:A27"/>
    <mergeCell ref="C26:C27"/>
    <mergeCell ref="C28:C31"/>
    <mergeCell ref="C34:C35"/>
    <mergeCell ref="B34:B35"/>
    <mergeCell ref="A34:A35"/>
    <mergeCell ref="C32:C33"/>
    <mergeCell ref="B32:B33"/>
    <mergeCell ref="A32:A33"/>
    <mergeCell ref="A28:A31"/>
    <mergeCell ref="B28:B31"/>
    <mergeCell ref="C36:C37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C14:C15"/>
    <mergeCell ref="B14:B15"/>
    <mergeCell ref="A14:A15"/>
    <mergeCell ref="C16:C17"/>
    <mergeCell ref="B16:B17"/>
    <mergeCell ref="A16:A17"/>
    <mergeCell ref="A10:A13"/>
    <mergeCell ref="B10:B13"/>
    <mergeCell ref="C10:C13"/>
    <mergeCell ref="A1:F1"/>
    <mergeCell ref="A2:F2"/>
    <mergeCell ref="A4:F4"/>
    <mergeCell ref="A5:F5"/>
    <mergeCell ref="A6:F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2020-03-18T05:02:11Z</cp:lastPrinted>
  <dcterms:created xsi:type="dcterms:W3CDTF">2017-11-16T11:51:17Z</dcterms:created>
  <dcterms:modified xsi:type="dcterms:W3CDTF">2023-04-06T04:20:22Z</dcterms:modified>
</cp:coreProperties>
</file>